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214\Poste8\fourniture de GAZ Bâtiments Communaux\"/>
    </mc:Choice>
  </mc:AlternateContent>
  <bookViews>
    <workbookView xWindow="0" yWindow="0" windowWidth="28800" windowHeight="13710" tabRatio="313"/>
  </bookViews>
  <sheets>
    <sheet name="BPU" sheetId="2" r:id="rId1"/>
    <sheet name="Feuil1" sheetId="4" r:id="rId2"/>
    <sheet name="Feuil2" sheetId="5" r:id="rId3"/>
    <sheet name="Feuil3" sheetId="6" r:id="rId4"/>
    <sheet name="TABLE" sheetId="3" state="hidden" r:id="rId5"/>
  </sheets>
  <definedNames>
    <definedName name="_xlnm._FilterDatabase" localSheetId="0" hidden="1">BPU!$A$1:$Q$13</definedName>
    <definedName name="STO">#REF!</definedName>
    <definedName name="STOC">#REF!</definedName>
  </definedNames>
  <calcPr calcId="152511"/>
</workbook>
</file>

<file path=xl/calcChain.xml><?xml version="1.0" encoding="utf-8"?>
<calcChain xmlns="http://schemas.openxmlformats.org/spreadsheetml/2006/main">
  <c r="K11" i="2" l="1"/>
  <c r="K12" i="2"/>
  <c r="D5" i="3"/>
  <c r="K6" i="2"/>
  <c r="C5" i="3"/>
  <c r="K4" i="2"/>
  <c r="B5" i="3"/>
  <c r="K10" i="2"/>
  <c r="K8" i="2"/>
  <c r="K5" i="2"/>
  <c r="K9" i="2"/>
  <c r="H13" i="2"/>
  <c r="M13" i="2" l="1"/>
  <c r="L13" i="2"/>
  <c r="K13" i="2"/>
  <c r="Q9" i="2" l="1"/>
  <c r="Q5" i="2"/>
  <c r="Q8" i="2"/>
  <c r="Q11" i="2"/>
  <c r="O13" i="2"/>
  <c r="Q10" i="2"/>
  <c r="P13" i="2"/>
  <c r="N13" i="2"/>
  <c r="Q4" i="2"/>
  <c r="Q12" i="2"/>
  <c r="Q6" i="2"/>
  <c r="Q13" i="2" l="1"/>
</calcChain>
</file>

<file path=xl/sharedStrings.xml><?xml version="1.0" encoding="utf-8"?>
<sst xmlns="http://schemas.openxmlformats.org/spreadsheetml/2006/main" count="77" uniqueCount="55">
  <si>
    <t>Identifiant PCE</t>
  </si>
  <si>
    <t>Tarif Acht</t>
  </si>
  <si>
    <t>Site</t>
  </si>
  <si>
    <t>Adresse</t>
  </si>
  <si>
    <t>Consommations
en kWh</t>
  </si>
  <si>
    <t>PU Gaz
en €/MWh</t>
  </si>
  <si>
    <t>Montant
conso
€/HT/an</t>
  </si>
  <si>
    <t>CTA
€/HT</t>
  </si>
  <si>
    <t>TICGN
€/HT</t>
  </si>
  <si>
    <t>TOTAL
HTVA</t>
  </si>
  <si>
    <t>TVA</t>
  </si>
  <si>
    <t>TOTAL
TTC</t>
  </si>
  <si>
    <t>PRIX MOLECULE</t>
  </si>
  <si>
    <t>T1</t>
  </si>
  <si>
    <t>T2</t>
  </si>
  <si>
    <t>T3</t>
  </si>
  <si>
    <t>CTA</t>
  </si>
  <si>
    <t>TICGN
€/HT/kWh</t>
  </si>
  <si>
    <t>PV Min.  €/MWh</t>
  </si>
  <si>
    <t>PV Conseillé en €/MWh</t>
  </si>
  <si>
    <t>Prix de vente en €/MWh</t>
  </si>
  <si>
    <t>Marge en €/MWh</t>
  </si>
  <si>
    <t>PCE</t>
  </si>
  <si>
    <t>Part fixe
en €/mois</t>
  </si>
  <si>
    <t>05515484765091</t>
  </si>
  <si>
    <t>05501736563555</t>
  </si>
  <si>
    <t>05599276323873</t>
  </si>
  <si>
    <t>05574529629463</t>
  </si>
  <si>
    <t>05512879870001</t>
  </si>
  <si>
    <t>05514905893859</t>
  </si>
  <si>
    <t>05564978205210</t>
  </si>
  <si>
    <t>05584659821568</t>
  </si>
  <si>
    <t>05543559973360</t>
  </si>
  <si>
    <t>BASE NAUTIQUE</t>
  </si>
  <si>
    <t>BAT CROIX ROUGE</t>
  </si>
  <si>
    <t>BATIMENT CCAS</t>
  </si>
  <si>
    <t>ECOLE BENTING</t>
  </si>
  <si>
    <t>ECOLE DE MUSIQUE</t>
  </si>
  <si>
    <t>ECOLE MATERNELLE DU CENTRE</t>
  </si>
  <si>
    <t>ECOLE POL GRANDJEAN</t>
  </si>
  <si>
    <t>MAIRIE</t>
  </si>
  <si>
    <t>BATIMENT COMMUNAL</t>
  </si>
  <si>
    <t>5 RUE DU 27 NOVEMBRE 57320 BOUZONVILLE</t>
  </si>
  <si>
    <t>3 PLACE DU GENERAL DE GAULLE 055 57320 BOUZONVILLE</t>
  </si>
  <si>
    <t>14 RUE DE LA NIED 57320 BOUZONVILLE</t>
  </si>
  <si>
    <t>1 RUE DU MARECHAL NEY 57320 BOUZONVILLE</t>
  </si>
  <si>
    <t>52 BENTING 055 57320 BOUZONVILLE</t>
  </si>
  <si>
    <t>4 AVE DE LA GARE 055 57320 BOUZONVILLE</t>
  </si>
  <si>
    <t>55 RUE DE L ECOLE 57320 BOUZONVILLE</t>
  </si>
  <si>
    <t>1 PLACE DU GENERAL DE GAULLE 57320 BOUZONVILLE</t>
  </si>
  <si>
    <t>Adresse sites</t>
  </si>
  <si>
    <t xml:space="preserve">Date d'effet
</t>
  </si>
  <si>
    <t>Date d'échéance</t>
  </si>
  <si>
    <t xml:space="preserve">Abonnement
en
€/HTT/an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</si>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</sst>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kWh&quot;"/>
    <numFmt numFmtId="165" formatCode="0.00000&quot; €/kWh&quot;"/>
    <numFmt numFmtId="166" formatCode="_-* #,##0.000\ _€_-;\-* #,##0.000\ _€_-;_-* &quot;-&quot;??\ _€_-;_-@_-"/>
    <numFmt numFmtId="167" formatCode="#,##0.000"/>
    <numFmt numFmtId="168" formatCode="#,##0.00_ ;\-#,##0.00\ "/>
    <numFmt numFmtId="169" formatCode="00000000000000"/>
  </numFmts>
  <fonts count="34" x14ac:knownFonts="1">
    <font>
      <sz val="11"/>
      <name val="Comic Sans MS"/>
    </font>
    <font>
      <sz val="11"/>
      <color theme="1"/>
      <name val="Calibri"/>
      <family val="2"/>
      <scheme val="minor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3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22" borderId="0" applyNumberFormat="0" applyBorder="0" applyAlignment="0" applyProtection="0"/>
    <xf numFmtId="0" fontId="3" fillId="0" borderId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2" fillId="0" borderId="10" xfId="34" applyFont="1" applyFill="1" applyBorder="1" applyAlignment="1" applyProtection="1">
      <alignment horizontal="center" vertical="center"/>
      <protection hidden="1"/>
    </xf>
    <xf numFmtId="44" fontId="21" fillId="0" borderId="10" xfId="32" applyFont="1" applyFill="1" applyBorder="1" applyAlignment="1" applyProtection="1">
      <alignment horizontal="center" vertical="center"/>
      <protection locked="0"/>
    </xf>
    <xf numFmtId="0" fontId="26" fillId="0" borderId="0" xfId="34" applyFont="1" applyFill="1" applyAlignment="1" applyProtection="1">
      <alignment vertical="center"/>
      <protection hidden="1"/>
    </xf>
    <xf numFmtId="0" fontId="27" fillId="0" borderId="10" xfId="0" applyFont="1" applyBorder="1" applyProtection="1">
      <protection locked="0"/>
    </xf>
    <xf numFmtId="43" fontId="26" fillId="0" borderId="10" xfId="31" applyFont="1" applyFill="1" applyBorder="1" applyAlignment="1" applyProtection="1">
      <alignment horizontal="center" vertical="center"/>
      <protection hidden="1"/>
    </xf>
    <xf numFmtId="43" fontId="26" fillId="0" borderId="10" xfId="31" applyFont="1" applyFill="1" applyBorder="1" applyAlignment="1" applyProtection="1">
      <alignment horizontal="center" vertical="center" wrapText="1"/>
      <protection hidden="1"/>
    </xf>
    <xf numFmtId="43" fontId="26" fillId="0" borderId="10" xfId="31" applyFont="1" applyFill="1" applyBorder="1" applyAlignment="1" applyProtection="1">
      <alignment vertical="center"/>
      <protection hidden="1"/>
    </xf>
    <xf numFmtId="0" fontId="26" fillId="0" borderId="0" xfId="34" applyFont="1" applyFill="1" applyAlignment="1" applyProtection="1">
      <alignment horizontal="center" vertical="center"/>
      <protection hidden="1"/>
    </xf>
    <xf numFmtId="0" fontId="26" fillId="0" borderId="0" xfId="34" applyFont="1" applyFill="1" applyAlignment="1" applyProtection="1">
      <alignment horizontal="left" vertical="center"/>
      <protection hidden="1"/>
    </xf>
    <xf numFmtId="1" fontId="26" fillId="0" borderId="0" xfId="34" applyNumberFormat="1" applyFont="1" applyFill="1" applyAlignment="1" applyProtection="1">
      <alignment horizontal="left" vertical="center"/>
      <protection hidden="1"/>
    </xf>
    <xf numFmtId="1" fontId="20" fillId="0" borderId="10" xfId="34" applyNumberFormat="1" applyFont="1" applyFill="1" applyBorder="1" applyAlignment="1" applyProtection="1">
      <alignment horizontal="center" vertical="center"/>
      <protection hidden="1"/>
    </xf>
    <xf numFmtId="167" fontId="26" fillId="0" borderId="10" xfId="31" applyNumberFormat="1" applyFont="1" applyFill="1" applyBorder="1" applyAlignment="1" applyProtection="1">
      <alignment horizontal="center" vertical="center"/>
      <protection hidden="1"/>
    </xf>
    <xf numFmtId="167" fontId="26" fillId="0" borderId="0" xfId="34" applyNumberFormat="1" applyFont="1" applyFill="1" applyAlignment="1" applyProtection="1">
      <alignment vertical="center"/>
      <protection hidden="1"/>
    </xf>
    <xf numFmtId="166" fontId="21" fillId="0" borderId="10" xfId="31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hidden="1"/>
    </xf>
    <xf numFmtId="0" fontId="23" fillId="24" borderId="12" xfId="34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20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1" fontId="20" fillId="0" borderId="0" xfId="0" applyNumberFormat="1" applyFont="1" applyAlignment="1" applyProtection="1">
      <alignment horizontal="center" vertical="center"/>
      <protection hidden="1"/>
    </xf>
    <xf numFmtId="166" fontId="20" fillId="0" borderId="0" xfId="0" applyNumberFormat="1" applyFont="1" applyAlignment="1" applyProtection="1">
      <alignment horizontal="center" vertical="center"/>
      <protection hidden="1"/>
    </xf>
    <xf numFmtId="1" fontId="20" fillId="0" borderId="0" xfId="34" applyNumberFormat="1" applyFont="1" applyFill="1" applyBorder="1" applyAlignment="1" applyProtection="1">
      <alignment horizontal="center" vertical="center"/>
      <protection hidden="1"/>
    </xf>
    <xf numFmtId="166" fontId="21" fillId="0" borderId="0" xfId="31" applyNumberFormat="1" applyFont="1" applyFill="1" applyBorder="1" applyAlignment="1" applyProtection="1">
      <alignment horizontal="center" vertical="center"/>
      <protection hidden="1"/>
    </xf>
    <xf numFmtId="0" fontId="22" fillId="0" borderId="0" xfId="34" applyFont="1" applyFill="1" applyBorder="1" applyAlignment="1" applyProtection="1">
      <alignment horizontal="center" vertical="center"/>
      <protection hidden="1"/>
    </xf>
    <xf numFmtId="44" fontId="21" fillId="0" borderId="0" xfId="32" applyFont="1" applyFill="1" applyBorder="1" applyAlignment="1" applyProtection="1">
      <alignment horizontal="center" vertical="center"/>
      <protection locked="0"/>
    </xf>
    <xf numFmtId="165" fontId="24" fillId="0" borderId="0" xfId="32" applyNumberFormat="1" applyFont="1" applyBorder="1" applyAlignment="1" applyProtection="1">
      <alignment horizontal="center" vertical="center"/>
      <protection locked="0"/>
    </xf>
    <xf numFmtId="166" fontId="31" fillId="0" borderId="10" xfId="31" applyNumberFormat="1" applyFont="1" applyFill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32" fillId="0" borderId="10" xfId="45" quotePrefix="1" applyFont="1" applyBorder="1" applyAlignment="1">
      <alignment horizontal="center" vertical="center"/>
    </xf>
    <xf numFmtId="0" fontId="32" fillId="0" borderId="10" xfId="45" applyFont="1" applyBorder="1" applyAlignment="1">
      <alignment horizontal="center" vertical="center"/>
    </xf>
    <xf numFmtId="1" fontId="32" fillId="0" borderId="10" xfId="45" applyNumberFormat="1" applyFont="1" applyBorder="1" applyAlignment="1">
      <alignment horizontal="center" vertical="center"/>
    </xf>
    <xf numFmtId="1" fontId="32" fillId="0" borderId="10" xfId="45" applyNumberFormat="1" applyFont="1" applyBorder="1" applyAlignment="1">
      <alignment horizontal="center" vertical="center" wrapText="1"/>
    </xf>
    <xf numFmtId="1" fontId="32" fillId="0" borderId="10" xfId="45" quotePrefix="1" applyNumberFormat="1" applyFont="1" applyBorder="1" applyAlignment="1">
      <alignment horizontal="center" vertical="center" wrapText="1"/>
    </xf>
    <xf numFmtId="1" fontId="32" fillId="0" borderId="10" xfId="45" quotePrefix="1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 applyProtection="1">
      <alignment horizontal="center" vertical="center"/>
      <protection hidden="1"/>
    </xf>
    <xf numFmtId="168" fontId="21" fillId="0" borderId="10" xfId="31" applyNumberFormat="1" applyFont="1" applyFill="1" applyBorder="1" applyAlignment="1" applyProtection="1">
      <alignment horizontal="center" vertical="center"/>
      <protection locked="0"/>
    </xf>
    <xf numFmtId="3" fontId="33" fillId="26" borderId="14" xfId="0" applyNumberFormat="1" applyFont="1" applyFill="1" applyBorder="1" applyAlignment="1">
      <alignment horizontal="center"/>
    </xf>
    <xf numFmtId="3" fontId="33" fillId="26" borderId="14" xfId="45" applyNumberFormat="1" applyFont="1" applyFill="1" applyBorder="1" applyAlignment="1">
      <alignment horizontal="center"/>
    </xf>
    <xf numFmtId="14" fontId="27" fillId="0" borderId="14" xfId="0" applyNumberFormat="1" applyFont="1" applyBorder="1" applyProtection="1">
      <protection locked="0"/>
    </xf>
    <xf numFmtId="44" fontId="30" fillId="0" borderId="0" xfId="34" applyNumberFormat="1" applyFont="1" applyFill="1" applyBorder="1" applyAlignment="1" applyProtection="1">
      <alignment vertical="center"/>
      <protection hidden="1"/>
    </xf>
    <xf numFmtId="0" fontId="28" fillId="0" borderId="0" xfId="34" applyFont="1" applyFill="1" applyBorder="1" applyAlignment="1" applyProtection="1">
      <alignment horizontal="center" vertical="center"/>
      <protection hidden="1"/>
    </xf>
    <xf numFmtId="1" fontId="25" fillId="27" borderId="18" xfId="34" applyNumberFormat="1" applyFont="1" applyFill="1" applyBorder="1" applyAlignment="1" applyProtection="1">
      <alignment horizontal="center" vertical="center"/>
      <protection hidden="1"/>
    </xf>
    <xf numFmtId="1" fontId="25" fillId="27" borderId="24" xfId="34" applyNumberFormat="1" applyFont="1" applyFill="1" applyBorder="1" applyAlignment="1" applyProtection="1">
      <alignment horizontal="center" vertical="center"/>
      <protection hidden="1"/>
    </xf>
    <xf numFmtId="0" fontId="25" fillId="27" borderId="20" xfId="34" applyFont="1" applyFill="1" applyBorder="1" applyAlignment="1" applyProtection="1">
      <alignment horizontal="center" vertical="center" wrapText="1"/>
      <protection hidden="1"/>
    </xf>
    <xf numFmtId="0" fontId="25" fillId="27" borderId="10" xfId="34" applyFont="1" applyFill="1" applyBorder="1" applyAlignment="1" applyProtection="1">
      <alignment horizontal="center" vertical="center" wrapText="1"/>
      <protection hidden="1"/>
    </xf>
    <xf numFmtId="0" fontId="25" fillId="27" borderId="20" xfId="34" applyFont="1" applyFill="1" applyBorder="1" applyAlignment="1" applyProtection="1">
      <alignment horizontal="center" vertical="center"/>
      <protection hidden="1"/>
    </xf>
    <xf numFmtId="0" fontId="25" fillId="27" borderId="10" xfId="34" applyFont="1" applyFill="1" applyBorder="1" applyAlignment="1" applyProtection="1">
      <alignment horizontal="center" vertical="center"/>
      <protection hidden="1"/>
    </xf>
    <xf numFmtId="0" fontId="25" fillId="27" borderId="21" xfId="34" applyFont="1" applyFill="1" applyBorder="1" applyAlignment="1" applyProtection="1">
      <alignment horizontal="center" vertical="center" wrapText="1"/>
      <protection hidden="1"/>
    </xf>
    <xf numFmtId="0" fontId="25" fillId="27" borderId="13" xfId="34" applyFont="1" applyFill="1" applyBorder="1" applyAlignment="1" applyProtection="1">
      <alignment horizontal="center" vertical="center" wrapText="1"/>
      <protection hidden="1"/>
    </xf>
    <xf numFmtId="0" fontId="25" fillId="27" borderId="23" xfId="34" applyFont="1" applyFill="1" applyBorder="1" applyAlignment="1" applyProtection="1">
      <alignment horizontal="center" vertical="center" wrapText="1"/>
      <protection hidden="1"/>
    </xf>
    <xf numFmtId="0" fontId="25" fillId="27" borderId="25" xfId="34" applyFont="1" applyFill="1" applyBorder="1" applyAlignment="1" applyProtection="1">
      <alignment horizontal="center" vertical="center" wrapText="1"/>
      <protection hidden="1"/>
    </xf>
    <xf numFmtId="0" fontId="25" fillId="27" borderId="19" xfId="34" applyFont="1" applyFill="1" applyBorder="1" applyAlignment="1" applyProtection="1">
      <alignment horizontal="center" vertical="center" wrapText="1"/>
      <protection hidden="1"/>
    </xf>
    <xf numFmtId="0" fontId="25" fillId="27" borderId="11" xfId="34" applyFont="1" applyFill="1" applyBorder="1" applyAlignment="1" applyProtection="1">
      <alignment horizontal="center" vertical="center" wrapText="1"/>
      <protection hidden="1"/>
    </xf>
    <xf numFmtId="0" fontId="25" fillId="27" borderId="22" xfId="34" applyFont="1" applyFill="1" applyBorder="1" applyAlignment="1" applyProtection="1">
      <alignment horizontal="center" vertical="center" wrapText="1"/>
      <protection hidden="1"/>
    </xf>
    <xf numFmtId="0" fontId="25" fillId="27" borderId="15" xfId="34" applyFont="1" applyFill="1" applyBorder="1" applyAlignment="1" applyProtection="1">
      <alignment horizontal="center" vertical="center" wrapText="1"/>
      <protection hidden="1"/>
    </xf>
    <xf numFmtId="167" fontId="25" fillId="27" borderId="21" xfId="34" applyNumberFormat="1" applyFont="1" applyFill="1" applyBorder="1" applyAlignment="1" applyProtection="1">
      <alignment horizontal="center" vertical="center" wrapText="1"/>
      <protection hidden="1"/>
    </xf>
    <xf numFmtId="167" fontId="25" fillId="27" borderId="13" xfId="34" applyNumberFormat="1" applyFont="1" applyFill="1" applyBorder="1" applyAlignment="1" applyProtection="1">
      <alignment horizontal="center" vertical="center" wrapText="1"/>
      <protection hidden="1"/>
    </xf>
    <xf numFmtId="0" fontId="25" fillId="27" borderId="13" xfId="34" applyFont="1" applyFill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165" fontId="24" fillId="0" borderId="10" xfId="32" applyNumberFormat="1" applyFont="1" applyBorder="1" applyAlignment="1" applyProtection="1">
      <alignment horizontal="center" vertical="center"/>
      <protection locked="0"/>
    </xf>
    <xf numFmtId="1" fontId="25" fillId="27" borderId="27" xfId="34" applyNumberFormat="1" applyFont="1" applyFill="1" applyBorder="1" applyAlignment="1" applyProtection="1">
      <alignment horizontal="center" vertical="center"/>
      <protection hidden="1"/>
    </xf>
    <xf numFmtId="0" fontId="25" fillId="27" borderId="28" xfId="34" applyFont="1" applyFill="1" applyBorder="1" applyAlignment="1" applyProtection="1">
      <alignment horizontal="center" vertical="center" wrapText="1"/>
      <protection hidden="1"/>
    </xf>
    <xf numFmtId="0" fontId="25" fillId="27" borderId="12" xfId="34" applyFont="1" applyFill="1" applyBorder="1" applyAlignment="1" applyProtection="1">
      <alignment horizontal="center" vertical="center"/>
      <protection hidden="1"/>
    </xf>
    <xf numFmtId="0" fontId="25" fillId="27" borderId="12" xfId="34" applyFont="1" applyFill="1" applyBorder="1" applyAlignment="1" applyProtection="1">
      <alignment horizontal="center" vertical="center" wrapText="1"/>
      <protection hidden="1"/>
    </xf>
    <xf numFmtId="10" fontId="25" fillId="27" borderId="12" xfId="34" applyNumberFormat="1" applyFont="1" applyFill="1" applyBorder="1" applyAlignment="1" applyProtection="1">
      <alignment horizontal="center" vertical="center" wrapText="1"/>
      <protection hidden="1"/>
    </xf>
    <xf numFmtId="0" fontId="25" fillId="27" borderId="29" xfId="34" applyFont="1" applyFill="1" applyBorder="1" applyAlignment="1" applyProtection="1">
      <alignment horizontal="center" vertical="center" wrapText="1"/>
      <protection hidden="1"/>
    </xf>
    <xf numFmtId="164" fontId="29" fillId="0" borderId="30" xfId="34" applyNumberFormat="1" applyFont="1" applyFill="1" applyBorder="1" applyAlignment="1" applyProtection="1">
      <alignment horizontal="center" vertical="center"/>
      <protection hidden="1"/>
    </xf>
    <xf numFmtId="167" fontId="26" fillId="25" borderId="26" xfId="31" applyNumberFormat="1" applyFont="1" applyFill="1" applyBorder="1" applyAlignment="1" applyProtection="1">
      <alignment horizontal="center" vertical="center"/>
      <protection hidden="1"/>
    </xf>
    <xf numFmtId="43" fontId="29" fillId="0" borderId="26" xfId="31" applyFont="1" applyFill="1" applyBorder="1" applyAlignment="1" applyProtection="1">
      <alignment horizontal="center" vertical="center"/>
      <protection hidden="1"/>
    </xf>
    <xf numFmtId="43" fontId="29" fillId="0" borderId="26" xfId="31" applyFont="1" applyFill="1" applyBorder="1" applyAlignment="1" applyProtection="1">
      <alignment horizontal="center" vertical="center" wrapText="1"/>
      <protection hidden="1"/>
    </xf>
    <xf numFmtId="43" fontId="29" fillId="0" borderId="31" xfId="31" applyFont="1" applyFill="1" applyBorder="1" applyAlignment="1" applyProtection="1">
      <alignment horizontal="center" vertical="center" wrapText="1"/>
      <protection hidden="1"/>
    </xf>
    <xf numFmtId="2" fontId="32" fillId="0" borderId="10" xfId="45" quotePrefix="1" applyNumberFormat="1" applyFont="1" applyBorder="1" applyAlignment="1">
      <alignment horizontal="center" vertical="center"/>
    </xf>
    <xf numFmtId="169" fontId="32" fillId="0" borderId="10" xfId="45" quotePrefix="1" applyNumberFormat="1" applyFont="1" applyBorder="1" applyAlignment="1">
      <alignment horizontal="center" vertical="center"/>
    </xf>
    <xf numFmtId="2" fontId="32" fillId="0" borderId="10" xfId="45" applyNumberFormat="1" applyFont="1" applyBorder="1" applyAlignment="1">
      <alignment horizontal="center" vertical="center"/>
    </xf>
    <xf numFmtId="14" fontId="27" fillId="0" borderId="16" xfId="0" applyNumberFormat="1" applyFont="1" applyBorder="1" applyProtection="1">
      <protection locked="0"/>
    </xf>
    <xf numFmtId="3" fontId="33" fillId="26" borderId="16" xfId="0" applyNumberFormat="1" applyFont="1" applyFill="1" applyBorder="1" applyAlignment="1">
      <alignment horizontal="center"/>
    </xf>
    <xf numFmtId="43" fontId="29" fillId="0" borderId="26" xfId="31" quotePrefix="1" applyFont="1" applyFill="1" applyBorder="1" applyAlignment="1" applyProtection="1">
      <alignment horizontal="center" vertical="center"/>
      <protection hidden="1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Milliers" xfId="31" builtinId="3"/>
    <cellStyle name="Milliers 2" xfId="46"/>
    <cellStyle name="Monétaire" xfId="32" builtinId="4"/>
    <cellStyle name="Neutre" xfId="33" builtinId="28" customBuiltin="1"/>
    <cellStyle name="Normal" xfId="0" builtinId="0"/>
    <cellStyle name="Normal 2" xfId="45"/>
    <cellStyle name="Normal_bordereau de prix gaz TTC SMS Est Direm 8 + 4 sites validité 25-08-2011" xfId="34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="90" zoomScaleNormal="90" workbookViewId="0">
      <selection activeCell="K18" sqref="K18"/>
    </sheetView>
  </sheetViews>
  <sheetFormatPr baseColWidth="10" defaultColWidth="14.88671875" defaultRowHeight="15.75" x14ac:dyDescent="0.3"/>
  <cols>
    <col min="1" max="1" width="15.33203125" style="10" customWidth="1"/>
    <col min="2" max="2" width="6.33203125" style="3" customWidth="1"/>
    <col min="3" max="3" width="21.44140625" style="9" customWidth="1"/>
    <col min="4" max="4" width="16.88671875" style="3" hidden="1" customWidth="1"/>
    <col min="5" max="5" width="39.6640625" style="8" customWidth="1"/>
    <col min="6" max="7" width="9.6640625" style="8" customWidth="1"/>
    <col min="8" max="8" width="14" style="3" customWidth="1"/>
    <col min="9" max="9" width="9.77734375" style="13" customWidth="1"/>
    <col min="10" max="10" width="11.44140625" style="3" customWidth="1"/>
    <col min="11" max="11" width="13.88671875" style="3" customWidth="1"/>
    <col min="12" max="12" width="8.109375" style="3" customWidth="1"/>
    <col min="13" max="13" width="8.88671875" style="3" bestFit="1" customWidth="1"/>
    <col min="14" max="14" width="10.88671875" style="3" customWidth="1"/>
    <col min="15" max="15" width="8.88671875" style="3" customWidth="1"/>
    <col min="16" max="16" width="9.88671875" style="3" customWidth="1"/>
    <col min="17" max="17" width="10.88671875" style="3" customWidth="1"/>
    <col min="18" max="16384" width="14.88671875" style="3"/>
  </cols>
  <sheetData>
    <row r="1" spans="1:17" ht="15.75" customHeight="1" x14ac:dyDescent="0.3">
      <c r="A1" s="45" t="s">
        <v>0</v>
      </c>
      <c r="B1" s="55" t="s">
        <v>1</v>
      </c>
      <c r="C1" s="49" t="s">
        <v>2</v>
      </c>
      <c r="D1" s="49" t="s">
        <v>3</v>
      </c>
      <c r="E1" s="49" t="s">
        <v>50</v>
      </c>
      <c r="F1" s="51" t="s">
        <v>51</v>
      </c>
      <c r="G1" s="51" t="s">
        <v>52</v>
      </c>
      <c r="H1" s="47" t="s">
        <v>4</v>
      </c>
      <c r="I1" s="59" t="s">
        <v>5</v>
      </c>
      <c r="J1" s="47" t="s">
        <v>53</v>
      </c>
      <c r="K1" s="51" t="s">
        <v>6</v>
      </c>
      <c r="L1" s="47" t="s">
        <v>7</v>
      </c>
      <c r="M1" s="57" t="s">
        <v>8</v>
      </c>
      <c r="N1" s="47" t="s">
        <v>9</v>
      </c>
      <c r="O1" s="47" t="s">
        <v>10</v>
      </c>
      <c r="P1" s="47" t="s">
        <v>10</v>
      </c>
      <c r="Q1" s="53" t="s">
        <v>11</v>
      </c>
    </row>
    <row r="2" spans="1:17" ht="15" customHeight="1" x14ac:dyDescent="0.3">
      <c r="A2" s="46"/>
      <c r="B2" s="56"/>
      <c r="C2" s="50"/>
      <c r="D2" s="50"/>
      <c r="E2" s="50"/>
      <c r="F2" s="61"/>
      <c r="G2" s="52"/>
      <c r="H2" s="50"/>
      <c r="I2" s="60"/>
      <c r="J2" s="48"/>
      <c r="K2" s="52"/>
      <c r="L2" s="48"/>
      <c r="M2" s="58"/>
      <c r="N2" s="48"/>
      <c r="O2" s="48"/>
      <c r="P2" s="48"/>
      <c r="Q2" s="54"/>
    </row>
    <row r="3" spans="1:17" x14ac:dyDescent="0.3">
      <c r="A3" s="65"/>
      <c r="B3" s="66"/>
      <c r="C3" s="67"/>
      <c r="D3" s="67"/>
      <c r="E3" s="67"/>
      <c r="F3" s="61"/>
      <c r="G3" s="52"/>
      <c r="H3" s="67"/>
      <c r="I3" s="60"/>
      <c r="J3" s="68"/>
      <c r="K3" s="52"/>
      <c r="L3" s="68"/>
      <c r="M3" s="58"/>
      <c r="N3" s="68"/>
      <c r="O3" s="69">
        <v>5.5E-2</v>
      </c>
      <c r="P3" s="69">
        <v>0.2</v>
      </c>
      <c r="Q3" s="70"/>
    </row>
    <row r="4" spans="1:17" x14ac:dyDescent="0.25">
      <c r="A4" s="76" t="s">
        <v>24</v>
      </c>
      <c r="B4" s="33" t="s">
        <v>14</v>
      </c>
      <c r="C4" s="4" t="s">
        <v>33</v>
      </c>
      <c r="D4" s="4"/>
      <c r="E4" s="4" t="s">
        <v>42</v>
      </c>
      <c r="F4" s="42">
        <v>44378</v>
      </c>
      <c r="G4" s="42">
        <v>44926</v>
      </c>
      <c r="H4" s="40">
        <v>35681</v>
      </c>
      <c r="I4" s="12"/>
      <c r="J4" s="5"/>
      <c r="K4" s="5">
        <f>I4*H4/1000</f>
        <v>0</v>
      </c>
      <c r="L4" s="6"/>
      <c r="M4" s="6"/>
      <c r="N4" s="7"/>
      <c r="O4" s="5"/>
      <c r="P4" s="5"/>
      <c r="Q4" s="7">
        <f>SUM(N4:P4)</f>
        <v>0</v>
      </c>
    </row>
    <row r="5" spans="1:17" x14ac:dyDescent="0.25">
      <c r="A5" s="76" t="s">
        <v>25</v>
      </c>
      <c r="B5" s="33" t="s">
        <v>14</v>
      </c>
      <c r="C5" s="4" t="s">
        <v>34</v>
      </c>
      <c r="D5" s="4"/>
      <c r="E5" s="4" t="s">
        <v>43</v>
      </c>
      <c r="F5" s="42">
        <v>44378</v>
      </c>
      <c r="G5" s="42">
        <v>44926</v>
      </c>
      <c r="H5" s="40">
        <v>20645</v>
      </c>
      <c r="I5" s="12"/>
      <c r="J5" s="5"/>
      <c r="K5" s="5">
        <f>I5*H5/1000</f>
        <v>0</v>
      </c>
      <c r="L5" s="6"/>
      <c r="M5" s="6"/>
      <c r="N5" s="7"/>
      <c r="O5" s="5"/>
      <c r="P5" s="5"/>
      <c r="Q5" s="7">
        <f>SUM(N5:P5)</f>
        <v>0</v>
      </c>
    </row>
    <row r="6" spans="1:17" x14ac:dyDescent="0.25">
      <c r="A6" s="76" t="s">
        <v>26</v>
      </c>
      <c r="B6" s="33" t="s">
        <v>14</v>
      </c>
      <c r="C6" s="4" t="s">
        <v>35</v>
      </c>
      <c r="D6" s="4"/>
      <c r="E6" s="4" t="s">
        <v>44</v>
      </c>
      <c r="F6" s="42">
        <v>44378</v>
      </c>
      <c r="G6" s="42">
        <v>44926</v>
      </c>
      <c r="H6" s="40">
        <v>4606</v>
      </c>
      <c r="I6" s="12"/>
      <c r="J6" s="5"/>
      <c r="K6" s="5">
        <f>I6*H6/1000</f>
        <v>0</v>
      </c>
      <c r="L6" s="6"/>
      <c r="M6" s="6"/>
      <c r="N6" s="7"/>
      <c r="O6" s="5"/>
      <c r="P6" s="5"/>
      <c r="Q6" s="7">
        <f>SUM(N6:P6)</f>
        <v>0</v>
      </c>
    </row>
    <row r="7" spans="1:17" x14ac:dyDescent="0.25">
      <c r="A7" s="77">
        <v>5544572989832</v>
      </c>
      <c r="B7" s="33" t="s">
        <v>14</v>
      </c>
      <c r="C7" s="4" t="s">
        <v>41</v>
      </c>
      <c r="D7" s="4"/>
      <c r="E7" s="4" t="s">
        <v>45</v>
      </c>
      <c r="F7" s="42">
        <v>44378</v>
      </c>
      <c r="G7" s="42">
        <v>44926</v>
      </c>
      <c r="H7" s="40">
        <v>50076</v>
      </c>
      <c r="I7" s="12"/>
      <c r="J7" s="5"/>
      <c r="K7" s="5"/>
      <c r="L7" s="6"/>
      <c r="M7" s="6"/>
      <c r="N7" s="7"/>
      <c r="O7" s="5"/>
      <c r="P7" s="5"/>
      <c r="Q7" s="7"/>
    </row>
    <row r="8" spans="1:17" x14ac:dyDescent="0.25">
      <c r="A8" s="76" t="s">
        <v>27</v>
      </c>
      <c r="B8" s="33" t="s">
        <v>14</v>
      </c>
      <c r="C8" s="4" t="s">
        <v>36</v>
      </c>
      <c r="D8" s="4"/>
      <c r="E8" s="4" t="s">
        <v>46</v>
      </c>
      <c r="F8" s="42">
        <v>44378</v>
      </c>
      <c r="G8" s="42">
        <v>44926</v>
      </c>
      <c r="H8" s="41">
        <v>54162</v>
      </c>
      <c r="I8" s="12"/>
      <c r="J8" s="5"/>
      <c r="K8" s="5">
        <f t="shared" ref="K8:K12" si="0">I8*H8/1000</f>
        <v>0</v>
      </c>
      <c r="L8" s="6"/>
      <c r="M8" s="6"/>
      <c r="N8" s="7"/>
      <c r="O8" s="5"/>
      <c r="P8" s="5"/>
      <c r="Q8" s="7">
        <f t="shared" ref="Q8:Q12" si="1">SUM(N8:P8)</f>
        <v>0</v>
      </c>
    </row>
    <row r="9" spans="1:17" x14ac:dyDescent="0.25">
      <c r="A9" s="78" t="s">
        <v>28</v>
      </c>
      <c r="B9" s="33" t="s">
        <v>14</v>
      </c>
      <c r="C9" s="4" t="s">
        <v>37</v>
      </c>
      <c r="D9" s="4"/>
      <c r="E9" s="4" t="s">
        <v>47</v>
      </c>
      <c r="F9" s="42">
        <v>44378</v>
      </c>
      <c r="G9" s="42">
        <v>44926</v>
      </c>
      <c r="H9" s="40">
        <v>89514</v>
      </c>
      <c r="I9" s="12"/>
      <c r="J9" s="5"/>
      <c r="K9" s="5">
        <f t="shared" si="0"/>
        <v>0</v>
      </c>
      <c r="L9" s="6"/>
      <c r="M9" s="6"/>
      <c r="N9" s="7"/>
      <c r="O9" s="5"/>
      <c r="P9" s="5"/>
      <c r="Q9" s="7">
        <f t="shared" si="1"/>
        <v>0</v>
      </c>
    </row>
    <row r="10" spans="1:17" x14ac:dyDescent="0.25">
      <c r="A10" s="78" t="s">
        <v>29</v>
      </c>
      <c r="B10" s="33" t="s">
        <v>14</v>
      </c>
      <c r="C10" s="4" t="s">
        <v>38</v>
      </c>
      <c r="D10" s="4"/>
      <c r="E10" s="4" t="s">
        <v>48</v>
      </c>
      <c r="F10" s="42">
        <v>44378</v>
      </c>
      <c r="G10" s="42">
        <v>44926</v>
      </c>
      <c r="H10" s="40">
        <v>161099</v>
      </c>
      <c r="I10" s="12"/>
      <c r="J10" s="5"/>
      <c r="K10" s="5">
        <f t="shared" si="0"/>
        <v>0</v>
      </c>
      <c r="L10" s="6"/>
      <c r="M10" s="6"/>
      <c r="N10" s="7"/>
      <c r="O10" s="5"/>
      <c r="P10" s="5"/>
      <c r="Q10" s="7">
        <f t="shared" si="1"/>
        <v>0</v>
      </c>
    </row>
    <row r="11" spans="1:17" x14ac:dyDescent="0.25">
      <c r="A11" s="76" t="s">
        <v>30</v>
      </c>
      <c r="B11" s="33" t="s">
        <v>14</v>
      </c>
      <c r="C11" s="4" t="s">
        <v>39</v>
      </c>
      <c r="D11" s="4"/>
      <c r="E11" s="4" t="s">
        <v>48</v>
      </c>
      <c r="F11" s="42">
        <v>44378</v>
      </c>
      <c r="G11" s="42">
        <v>44926</v>
      </c>
      <c r="H11" s="40">
        <v>233073</v>
      </c>
      <c r="I11" s="12"/>
      <c r="J11" s="5"/>
      <c r="K11" s="5">
        <f t="shared" si="0"/>
        <v>0</v>
      </c>
      <c r="L11" s="6"/>
      <c r="M11" s="6"/>
      <c r="N11" s="7"/>
      <c r="O11" s="5"/>
      <c r="P11" s="5"/>
      <c r="Q11" s="7">
        <f t="shared" si="1"/>
        <v>0</v>
      </c>
    </row>
    <row r="12" spans="1:17" x14ac:dyDescent="0.25">
      <c r="A12" s="76" t="s">
        <v>31</v>
      </c>
      <c r="B12" s="33" t="s">
        <v>14</v>
      </c>
      <c r="C12" s="4" t="s">
        <v>40</v>
      </c>
      <c r="D12" s="4"/>
      <c r="E12" s="4" t="s">
        <v>49</v>
      </c>
      <c r="F12" s="79">
        <v>44378</v>
      </c>
      <c r="G12" s="79">
        <v>44926</v>
      </c>
      <c r="H12" s="80">
        <v>2623</v>
      </c>
      <c r="I12" s="12"/>
      <c r="J12" s="5"/>
      <c r="K12" s="5">
        <f t="shared" si="0"/>
        <v>0</v>
      </c>
      <c r="L12" s="6"/>
      <c r="M12" s="6"/>
      <c r="N12" s="7"/>
      <c r="O12" s="5"/>
      <c r="P12" s="5"/>
      <c r="Q12" s="7">
        <f t="shared" si="1"/>
        <v>0</v>
      </c>
    </row>
    <row r="13" spans="1:17" ht="16.5" thickBot="1" x14ac:dyDescent="0.35">
      <c r="C13" s="43"/>
      <c r="D13" s="44"/>
      <c r="E13" s="44"/>
      <c r="F13" s="44"/>
      <c r="G13" s="44"/>
      <c r="H13" s="71">
        <f>SUM(H4:H12)</f>
        <v>651479</v>
      </c>
      <c r="I13" s="72"/>
      <c r="J13" s="81" t="s">
        <v>54</v>
      </c>
      <c r="K13" s="73">
        <f>SUM(K4:K12)</f>
        <v>0</v>
      </c>
      <c r="L13" s="74">
        <f>SUM(L4:L12)</f>
        <v>0</v>
      </c>
      <c r="M13" s="74">
        <f>SUM(M4:M12)</f>
        <v>0</v>
      </c>
      <c r="N13" s="74">
        <f>SUM(N4:N12)</f>
        <v>0</v>
      </c>
      <c r="O13" s="74">
        <f>SUM(O4:O12)</f>
        <v>0</v>
      </c>
      <c r="P13" s="74">
        <f>SUM(P4:P12)</f>
        <v>0</v>
      </c>
      <c r="Q13" s="75">
        <f>SUM(Q4:Q12)</f>
        <v>0</v>
      </c>
    </row>
  </sheetData>
  <autoFilter ref="A1:Q13">
    <sortState ref="A6:O13">
      <sortCondition ref="C1:C13"/>
    </sortState>
  </autoFilter>
  <mergeCells count="17">
    <mergeCell ref="Q1:Q3"/>
    <mergeCell ref="B1:B3"/>
    <mergeCell ref="H1:H3"/>
    <mergeCell ref="J1:J3"/>
    <mergeCell ref="C1:C3"/>
    <mergeCell ref="M1:M3"/>
    <mergeCell ref="I1:I3"/>
    <mergeCell ref="F1:F3"/>
    <mergeCell ref="G1:G3"/>
    <mergeCell ref="A1:A3"/>
    <mergeCell ref="O1:O2"/>
    <mergeCell ref="P1:P2"/>
    <mergeCell ref="L1:L3"/>
    <mergeCell ref="N1:N3"/>
    <mergeCell ref="D1:D3"/>
    <mergeCell ref="E1:E3"/>
    <mergeCell ref="K1:K3"/>
  </mergeCells>
  <phoneticPr fontId="0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9" sqref="B9"/>
    </sheetView>
  </sheetViews>
  <sheetFormatPr baseColWidth="10" defaultColWidth="11.5546875" defaultRowHeight="15" x14ac:dyDescent="0.3"/>
  <cols>
    <col min="1" max="1" width="17.5546875" style="22" bestFit="1" customWidth="1"/>
    <col min="2" max="2" width="11.5546875" style="23"/>
    <col min="3" max="4" width="11.5546875" style="17"/>
    <col min="5" max="6" width="11.44140625" style="17" customWidth="1"/>
    <col min="7" max="16384" width="11.5546875" style="17"/>
  </cols>
  <sheetData>
    <row r="1" spans="1:7" ht="30" x14ac:dyDescent="0.3">
      <c r="A1" s="30" t="s">
        <v>12</v>
      </c>
      <c r="B1" s="31" t="s">
        <v>13</v>
      </c>
      <c r="C1" s="15" t="s">
        <v>14</v>
      </c>
      <c r="D1" s="15" t="s">
        <v>15</v>
      </c>
      <c r="E1" s="62" t="s">
        <v>16</v>
      </c>
      <c r="F1" s="63"/>
      <c r="G1" s="16" t="s">
        <v>17</v>
      </c>
    </row>
    <row r="2" spans="1:7" ht="16.5" customHeight="1" x14ac:dyDescent="0.3">
      <c r="A2" s="18" t="s">
        <v>18</v>
      </c>
      <c r="B2" s="14"/>
      <c r="C2" s="14"/>
      <c r="D2" s="14"/>
      <c r="E2" s="1" t="s">
        <v>13</v>
      </c>
      <c r="F2" s="2">
        <v>9.65</v>
      </c>
      <c r="G2" s="64">
        <v>8.4499999999999992E-3</v>
      </c>
    </row>
    <row r="3" spans="1:7" x14ac:dyDescent="0.3">
      <c r="A3" s="18" t="s">
        <v>19</v>
      </c>
      <c r="B3" s="14"/>
      <c r="C3" s="14"/>
      <c r="D3" s="14"/>
      <c r="E3" s="1" t="s">
        <v>14</v>
      </c>
      <c r="F3" s="2">
        <v>33.36</v>
      </c>
      <c r="G3" s="64"/>
    </row>
    <row r="4" spans="1:7" x14ac:dyDescent="0.3">
      <c r="A4" s="11" t="s">
        <v>20</v>
      </c>
      <c r="B4" s="14"/>
      <c r="C4" s="14">
        <v>33.61</v>
      </c>
      <c r="D4" s="14"/>
      <c r="E4" s="1" t="s">
        <v>15</v>
      </c>
      <c r="F4" s="2">
        <v>200.91</v>
      </c>
      <c r="G4" s="64"/>
    </row>
    <row r="5" spans="1:7" x14ac:dyDescent="0.3">
      <c r="A5" s="11" t="s">
        <v>21</v>
      </c>
      <c r="B5" s="29">
        <f>B4-B2</f>
        <v>0</v>
      </c>
      <c r="C5" s="29">
        <f t="shared" ref="C5:D5" si="0">C4-C2</f>
        <v>33.61</v>
      </c>
      <c r="D5" s="29">
        <f t="shared" si="0"/>
        <v>0</v>
      </c>
      <c r="E5" s="26"/>
      <c r="F5" s="27"/>
      <c r="G5" s="28"/>
    </row>
    <row r="6" spans="1:7" x14ac:dyDescent="0.3">
      <c r="A6" s="24"/>
      <c r="B6" s="25"/>
      <c r="C6" s="25"/>
      <c r="D6" s="25"/>
      <c r="E6" s="26"/>
      <c r="F6" s="27"/>
      <c r="G6" s="28"/>
    </row>
    <row r="8" spans="1:7" s="21" customFormat="1" ht="30" x14ac:dyDescent="0.3">
      <c r="A8" s="19" t="s">
        <v>22</v>
      </c>
      <c r="B8" s="20" t="s">
        <v>23</v>
      </c>
    </row>
    <row r="9" spans="1:7" ht="15.75" x14ac:dyDescent="0.3">
      <c r="A9" s="32" t="s">
        <v>24</v>
      </c>
      <c r="B9" s="39">
        <v>51.386000000000003</v>
      </c>
    </row>
    <row r="10" spans="1:7" ht="15.75" x14ac:dyDescent="0.3">
      <c r="A10" s="32" t="s">
        <v>25</v>
      </c>
      <c r="B10" s="39">
        <v>60.22</v>
      </c>
    </row>
    <row r="11" spans="1:7" ht="15.75" x14ac:dyDescent="0.3">
      <c r="A11" s="32" t="s">
        <v>26</v>
      </c>
      <c r="B11" s="39">
        <v>56.68</v>
      </c>
    </row>
    <row r="12" spans="1:7" ht="15.75" x14ac:dyDescent="0.3">
      <c r="A12" s="32" t="s">
        <v>27</v>
      </c>
      <c r="B12" s="39">
        <v>75.37</v>
      </c>
    </row>
    <row r="13" spans="1:7" ht="15.75" x14ac:dyDescent="0.3">
      <c r="A13" s="33" t="s">
        <v>28</v>
      </c>
      <c r="B13" s="39">
        <v>121.68300000000001</v>
      </c>
    </row>
    <row r="14" spans="1:7" ht="15.75" x14ac:dyDescent="0.3">
      <c r="A14" s="33" t="s">
        <v>29</v>
      </c>
      <c r="B14" s="39">
        <v>224</v>
      </c>
    </row>
    <row r="15" spans="1:7" ht="15.75" x14ac:dyDescent="0.3">
      <c r="A15" s="32" t="s">
        <v>30</v>
      </c>
      <c r="B15" s="39">
        <v>286.75</v>
      </c>
    </row>
    <row r="16" spans="1:7" ht="15.75" x14ac:dyDescent="0.3">
      <c r="A16" s="32" t="s">
        <v>31</v>
      </c>
      <c r="B16" s="39">
        <v>76.489999999999995</v>
      </c>
    </row>
    <row r="17" spans="1:2" ht="15.75" x14ac:dyDescent="0.3">
      <c r="A17" s="32" t="s">
        <v>32</v>
      </c>
      <c r="B17" s="39">
        <v>62.22</v>
      </c>
    </row>
    <row r="18" spans="1:2" ht="15.75" x14ac:dyDescent="0.3">
      <c r="A18" s="32"/>
      <c r="B18" s="14"/>
    </row>
    <row r="19" spans="1:2" ht="15.75" x14ac:dyDescent="0.3">
      <c r="A19" s="32"/>
      <c r="B19" s="14"/>
    </row>
    <row r="20" spans="1:2" ht="15.75" x14ac:dyDescent="0.3">
      <c r="A20" s="32"/>
      <c r="B20" s="14"/>
    </row>
    <row r="21" spans="1:2" ht="15.75" x14ac:dyDescent="0.3">
      <c r="A21" s="32"/>
      <c r="B21" s="14"/>
    </row>
    <row r="22" spans="1:2" ht="15.75" x14ac:dyDescent="0.3">
      <c r="A22" s="32"/>
      <c r="B22" s="14"/>
    </row>
    <row r="23" spans="1:2" ht="15.75" x14ac:dyDescent="0.3">
      <c r="A23" s="32"/>
      <c r="B23" s="14"/>
    </row>
    <row r="24" spans="1:2" ht="15.75" x14ac:dyDescent="0.3">
      <c r="A24" s="32"/>
      <c r="B24" s="14"/>
    </row>
    <row r="25" spans="1:2" ht="15.75" x14ac:dyDescent="0.3">
      <c r="A25" s="32"/>
      <c r="B25" s="14"/>
    </row>
    <row r="26" spans="1:2" ht="15.75" x14ac:dyDescent="0.3">
      <c r="A26" s="32"/>
      <c r="B26" s="14"/>
    </row>
    <row r="27" spans="1:2" ht="15.75" x14ac:dyDescent="0.3">
      <c r="A27" s="32"/>
      <c r="B27" s="14"/>
    </row>
    <row r="28" spans="1:2" ht="15.75" x14ac:dyDescent="0.3">
      <c r="A28" s="32"/>
      <c r="B28" s="14"/>
    </row>
    <row r="29" spans="1:2" ht="15.75" x14ac:dyDescent="0.3">
      <c r="A29" s="32"/>
      <c r="B29" s="14"/>
    </row>
    <row r="30" spans="1:2" ht="15.75" x14ac:dyDescent="0.3">
      <c r="A30" s="34"/>
      <c r="B30" s="14"/>
    </row>
    <row r="31" spans="1:2" ht="15.75" x14ac:dyDescent="0.3">
      <c r="A31" s="35"/>
      <c r="B31" s="14"/>
    </row>
    <row r="32" spans="1:2" ht="15.75" x14ac:dyDescent="0.3">
      <c r="A32" s="35"/>
      <c r="B32" s="38"/>
    </row>
    <row r="33" spans="1:2" ht="15.75" x14ac:dyDescent="0.3">
      <c r="A33" s="36"/>
      <c r="B33" s="38"/>
    </row>
    <row r="34" spans="1:2" ht="15.75" x14ac:dyDescent="0.3">
      <c r="A34" s="37"/>
      <c r="B34" s="38"/>
    </row>
    <row r="35" spans="1:2" ht="15.75" x14ac:dyDescent="0.3">
      <c r="A35" s="34"/>
      <c r="B35" s="38"/>
    </row>
    <row r="36" spans="1:2" ht="15.75" x14ac:dyDescent="0.3">
      <c r="A36" s="37"/>
      <c r="B36" s="38"/>
    </row>
    <row r="37" spans="1:2" ht="15.75" x14ac:dyDescent="0.3">
      <c r="A37" s="34"/>
      <c r="B37" s="38"/>
    </row>
  </sheetData>
  <mergeCells count="2">
    <mergeCell ref="E1:F1"/>
    <mergeCell ref="G2:G4"/>
  </mergeCells>
  <pageMargins left="0.7" right="0.7" top="0.75" bottom="0.75" header="0.3" footer="0.3"/>
  <pageSetup paperSize="9" orientation="portrait" horizontalDpi="150" verticalDpi="15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_x00e8_me xmlns="e48a035e-bf4d-4916-a361-a17d8efa5fc4">BPU</Th_x00e8_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3C3E6CBED184991F16DDFCBDE13DE" ma:contentTypeVersion="1" ma:contentTypeDescription="Crée un document." ma:contentTypeScope="" ma:versionID="09f2dd3db10aaac30a5425baf07fd080">
  <xsd:schema xmlns:xsd="http://www.w3.org/2001/XMLSchema" xmlns:xs="http://www.w3.org/2001/XMLSchema" xmlns:p="http://schemas.microsoft.com/office/2006/metadata/properties" xmlns:ns2="e48a035e-bf4d-4916-a361-a17d8efa5fc4" targetNamespace="http://schemas.microsoft.com/office/2006/metadata/properties" ma:root="true" ma:fieldsID="581fca7a3cab0ed6af1fc11b7e68230b" ns2:_="">
    <xsd:import namespace="e48a035e-bf4d-4916-a361-a17d8efa5fc4"/>
    <xsd:element name="properties">
      <xsd:complexType>
        <xsd:sequence>
          <xsd:element name="documentManagement">
            <xsd:complexType>
              <xsd:all>
                <xsd:element ref="ns2:Th_x00e8_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a035e-bf4d-4916-a361-a17d8efa5fc4" elementFormDefault="qualified">
    <xsd:import namespace="http://schemas.microsoft.com/office/2006/documentManagement/types"/>
    <xsd:import namespace="http://schemas.microsoft.com/office/infopath/2007/PartnerControls"/>
    <xsd:element name="Th_x00e8_me" ma:index="8" nillable="true" ma:displayName="Thème" ma:format="Dropdown" ma:internalName="Th_x00e8_me">
      <xsd:simpleType>
        <xsd:union memberTypes="dms:Text">
          <xsd:simpleType>
            <xsd:restriction base="dms:Choice">
              <xsd:enumeration value="D ALINARI"/>
              <xsd:enumeration value="N MANSUY"/>
              <xsd:enumeration value="S LHUILLIE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74B10-4CBC-424E-854C-C8069C7302C0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e48a035e-bf4d-4916-a361-a17d8efa5fc4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293F27-19AD-4720-BEE2-9AF38184A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1F525B-45F6-4DB1-9490-486EF8230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a035e-bf4d-4916-a361-a17d8efa5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BPU</vt:lpstr>
      <vt:lpstr>Feuil1</vt:lpstr>
      <vt:lpstr>Feuil2</vt:lpstr>
      <vt:lpstr>Feuil3</vt:lpstr>
      <vt:lpstr>TABLE</vt:lpstr>
    </vt:vector>
  </TitlesOfParts>
  <Manager/>
  <Company>EDF - Gaz de France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EDF-GDF</dc:creator>
  <cp:keywords/>
  <dc:description/>
  <cp:lastModifiedBy>Poste8</cp:lastModifiedBy>
  <cp:lastPrinted>2021-06-03T13:40:34Z</cp:lastPrinted>
  <dcterms:created xsi:type="dcterms:W3CDTF">2011-07-28T11:45:49Z</dcterms:created>
  <dcterms:modified xsi:type="dcterms:W3CDTF">2021-06-03T13:41:11Z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0x0101004223C3E6CBED184991F16DDFCBDE13DE</vt:lpwstr>
  </property>
</Properties>
</file>